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195" windowHeight="92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8" i="1" l="1"/>
  <c r="B28" i="1"/>
  <c r="C28" i="1"/>
  <c r="E28" i="1"/>
  <c r="B38" i="1"/>
  <c r="C38" i="1"/>
  <c r="E38" i="1"/>
  <c r="B45" i="1"/>
  <c r="C45" i="1"/>
  <c r="E45" i="1"/>
  <c r="B52" i="1"/>
  <c r="C52" i="1"/>
  <c r="E52" i="1"/>
  <c r="B60" i="1"/>
  <c r="C60" i="1"/>
  <c r="E60" i="1"/>
  <c r="B68" i="1"/>
  <c r="C68" i="1"/>
  <c r="E68" i="1"/>
  <c r="B78" i="1"/>
  <c r="C78" i="1"/>
  <c r="E78" i="1"/>
  <c r="B83" i="1"/>
  <c r="C83" i="1"/>
  <c r="E83" i="1"/>
  <c r="B94" i="1"/>
  <c r="C94" i="1"/>
  <c r="E94" i="1"/>
  <c r="B101" i="1"/>
  <c r="C101" i="1"/>
  <c r="E101" i="1"/>
  <c r="B104" i="1"/>
  <c r="C104" i="1"/>
  <c r="D104" i="1"/>
  <c r="E104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C118" i="1"/>
  <c r="D118" i="1"/>
  <c r="E118" i="1"/>
</calcChain>
</file>

<file path=xl/sharedStrings.xml><?xml version="1.0" encoding="utf-8"?>
<sst xmlns="http://schemas.openxmlformats.org/spreadsheetml/2006/main" count="160" uniqueCount="100">
  <si>
    <t>Mortage/Rent</t>
  </si>
  <si>
    <t>Homeowner's Association Dues</t>
  </si>
  <si>
    <t>Home/Renters Insurance</t>
  </si>
  <si>
    <t>Property Taxes</t>
  </si>
  <si>
    <t>Maintenance</t>
  </si>
  <si>
    <t>Other</t>
  </si>
  <si>
    <t>1st Car Loan</t>
  </si>
  <si>
    <t>2nd Car Loan</t>
  </si>
  <si>
    <t>Auto Insurance</t>
  </si>
  <si>
    <t>Registration(s)</t>
  </si>
  <si>
    <t>Gas/Oil</t>
  </si>
  <si>
    <t>Public Transportation/Tolls/Parking</t>
  </si>
  <si>
    <t>Dining Out</t>
  </si>
  <si>
    <t>Household Groceries</t>
  </si>
  <si>
    <t>Food at Work/School</t>
  </si>
  <si>
    <t>Miscellaneous (coffees/snacks/etc.)</t>
  </si>
  <si>
    <t>Housing Expenses</t>
  </si>
  <si>
    <t>Transportation Expenses</t>
  </si>
  <si>
    <t>Food/Dining Expenses</t>
  </si>
  <si>
    <t>Personal/Family Expenses</t>
  </si>
  <si>
    <t>Clothing/Jewelry</t>
  </si>
  <si>
    <t>Beauty/Barber</t>
  </si>
  <si>
    <t>Cosmetics/Manicures/Pedicures</t>
  </si>
  <si>
    <t>Laundry/Dry Cleaning</t>
  </si>
  <si>
    <t>Child Care</t>
  </si>
  <si>
    <t>Alimony</t>
  </si>
  <si>
    <t>Child Support</t>
  </si>
  <si>
    <t>Medical Expenses</t>
  </si>
  <si>
    <t>Doctor/Chiropractor</t>
  </si>
  <si>
    <t>Health/Dental/Vision Insurance</t>
  </si>
  <si>
    <t>Optometrist/Glasses/Contracts</t>
  </si>
  <si>
    <t>Dentist/Orthodondist</t>
  </si>
  <si>
    <t>Prescriptions/OTC Medicines</t>
  </si>
  <si>
    <t>Recreation/Entertainment Expenses</t>
  </si>
  <si>
    <t>Cable/Satellite</t>
  </si>
  <si>
    <t>Internet Service</t>
  </si>
  <si>
    <t>Movies/Concerts/Theater</t>
  </si>
  <si>
    <t>Books/Magazines</t>
  </si>
  <si>
    <t>CD/Tapes/DVD</t>
  </si>
  <si>
    <t>Sports/Hobbies</t>
  </si>
  <si>
    <t>Vacation/Travel</t>
  </si>
  <si>
    <t>Utility Expenses</t>
  </si>
  <si>
    <t>Gas/Electric</t>
  </si>
  <si>
    <t>Water/Sewage/Garbage</t>
  </si>
  <si>
    <t>Home Phone</t>
  </si>
  <si>
    <t>Cell Phone</t>
  </si>
  <si>
    <t>Savings</t>
  </si>
  <si>
    <t>Goals</t>
  </si>
  <si>
    <t>Emergency</t>
  </si>
  <si>
    <t>Other Debt</t>
  </si>
  <si>
    <t>Loan Payment(s)</t>
  </si>
  <si>
    <t>1st Credit Card</t>
  </si>
  <si>
    <t>2nd Credit Card</t>
  </si>
  <si>
    <t>3rd Credit Card</t>
  </si>
  <si>
    <t>4th Credit Card</t>
  </si>
  <si>
    <t>Miscellaneous Expenses</t>
  </si>
  <si>
    <t>Charity Contributions</t>
  </si>
  <si>
    <t>Alcohol/Cigarettes</t>
  </si>
  <si>
    <t>Gifts for Birthdays/Holidays</t>
  </si>
  <si>
    <t>Pet Care</t>
  </si>
  <si>
    <t>Part-time job</t>
  </si>
  <si>
    <t>Primary Job #1</t>
  </si>
  <si>
    <t>Primary Job #2</t>
  </si>
  <si>
    <t>Rental/Room &amp; Board Received</t>
  </si>
  <si>
    <t>Commissions/Bonuses</t>
  </si>
  <si>
    <t>Investment Income</t>
  </si>
  <si>
    <t>Government Benefits</t>
  </si>
  <si>
    <t>Unemployment Insurance</t>
  </si>
  <si>
    <t>Support from Family/Friends</t>
  </si>
  <si>
    <t>Total</t>
  </si>
  <si>
    <t>Sub-total</t>
  </si>
  <si>
    <t>Loan/Debt Balances</t>
  </si>
  <si>
    <t>Mortage</t>
  </si>
  <si>
    <t>2nd Mortgage</t>
  </si>
  <si>
    <t>Home Equity</t>
  </si>
  <si>
    <t>Car #2</t>
  </si>
  <si>
    <t>Car #1</t>
  </si>
  <si>
    <t>Credit Card #1</t>
  </si>
  <si>
    <t>Credit Card #2</t>
  </si>
  <si>
    <t>Credit Card #3</t>
  </si>
  <si>
    <t>Credit Card #4</t>
  </si>
  <si>
    <t>Credit Card #5</t>
  </si>
  <si>
    <t>Other Loan(s)</t>
  </si>
  <si>
    <t>Balance</t>
  </si>
  <si>
    <t>Payment</t>
  </si>
  <si>
    <t>% of Income</t>
  </si>
  <si>
    <t>Your %</t>
  </si>
  <si>
    <t>Monthly $</t>
  </si>
  <si>
    <t>Guidelines $</t>
  </si>
  <si>
    <t>Guidelines %</t>
  </si>
  <si>
    <t>Child Support/Alimony</t>
  </si>
  <si>
    <t xml:space="preserve">Budget </t>
  </si>
  <si>
    <t>Monthly Income</t>
  </si>
  <si>
    <t>Total(s)</t>
  </si>
  <si>
    <t>Totals</t>
  </si>
  <si>
    <t>Income</t>
  </si>
  <si>
    <t>Difference</t>
  </si>
  <si>
    <t>Home Equity Loan</t>
  </si>
  <si>
    <t>5th Credit Card</t>
  </si>
  <si>
    <t>Financial Wellness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</si>
</sst>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0.0%"/>
  </numFmts>
  <fonts count="6" x14ac:knownFonts="1">
    <font>
      <sz val="10"/>
      <name val="Arial"/>
    </font>
    <font>
      <b/>
      <sz val="10"/>
      <name val="Arial"/>
      <family val="2"/>
    </font>
    <font>
      <b/>
      <sz val="10"/>
      <color indexed="58"/>
      <name val="Arial"/>
      <family val="2"/>
    </font>
    <font>
      <b/>
      <i/>
      <sz val="24"/>
      <name val="Arial"/>
      <family val="2"/>
    </font>
    <font>
      <i/>
      <sz val="10"/>
      <name val="Arial"/>
      <family val="2"/>
    </font>
    <font>
      <sz val="10"/>
      <color indexed="5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5" fillId="0" borderId="0" xfId="0" applyFont="1"/>
    <xf numFmtId="0" fontId="5" fillId="0" borderId="1" xfId="0" applyFont="1" applyBorder="1" applyAlignment="1">
      <alignment vertical="center"/>
    </xf>
    <xf numFmtId="164" fontId="5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64" fontId="2" fillId="0" borderId="4" xfId="0" applyNumberFormat="1" applyFont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6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9" fontId="2" fillId="0" borderId="7" xfId="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9" fontId="5" fillId="0" borderId="12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164" fontId="2" fillId="2" borderId="7" xfId="0" applyNumberFormat="1" applyFont="1" applyFill="1" applyBorder="1" applyAlignment="1">
      <alignment horizontal="center" vertical="center"/>
    </xf>
    <xf numFmtId="9" fontId="2" fillId="2" borderId="7" xfId="0" applyNumberFormat="1" applyFont="1" applyFill="1" applyBorder="1" applyAlignment="1">
      <alignment horizontal="center" vertical="center"/>
    </xf>
    <xf numFmtId="9" fontId="2" fillId="2" borderId="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horizontal="center" vertical="center"/>
    </xf>
    <xf numFmtId="9" fontId="1" fillId="0" borderId="13" xfId="0" applyNumberFormat="1" applyFont="1" applyFill="1" applyBorder="1" applyAlignment="1">
      <alignment horizontal="center" vertical="center"/>
    </xf>
    <xf numFmtId="166" fontId="2" fillId="0" borderId="1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166" fontId="2" fillId="2" borderId="12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/>
    </xf>
    <xf numFmtId="166" fontId="1" fillId="0" borderId="12" xfId="0" applyNumberFormat="1" applyFont="1" applyBorder="1" applyAlignment="1">
      <alignment horizontal="center" vertical="center"/>
    </xf>
    <xf numFmtId="9" fontId="5" fillId="0" borderId="18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9" fontId="5" fillId="0" borderId="20" xfId="0" applyNumberFormat="1" applyFont="1" applyBorder="1" applyAlignment="1">
      <alignment horizontal="center" vertical="center"/>
    </xf>
    <xf numFmtId="9" fontId="5" fillId="0" borderId="21" xfId="0" applyNumberFormat="1" applyFont="1" applyBorder="1" applyAlignment="1">
      <alignment horizontal="center" vertical="center"/>
    </xf>
    <xf numFmtId="9" fontId="5" fillId="0" borderId="22" xfId="0" applyNumberFormat="1" applyFont="1" applyBorder="1" applyAlignment="1">
      <alignment horizontal="center" vertical="center"/>
    </xf>
    <xf numFmtId="9" fontId="2" fillId="0" borderId="18" xfId="0" applyNumberFormat="1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19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</cellXfs>
  <cellStyles count="1">
    <cellStyle name="Normal" xfId="0" builtinId="0"/>
  </cellStyles>
  <dxfs count="3"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1981200</xdr:colOff>
      <xdr:row>2</xdr:row>
      <xdr:rowOff>361950</xdr:rowOff>
    </xdr:to>
    <xdr:pic>
      <xdr:nvPicPr>
        <xdr:cNvPr id="1027" name="Picture 2" descr="Best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19812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9"/>
  <sheetViews>
    <sheetView showGridLines="0" tabSelected="1" zoomScaleNormal="100" workbookViewId="0">
      <selection activeCell="K5" sqref="K5"/>
    </sheetView>
  </sheetViews>
  <sheetFormatPr defaultRowHeight="12.75" x14ac:dyDescent="0.2"/>
  <cols>
    <col min="1" max="1" width="34.28515625" customWidth="1"/>
    <col min="2" max="5" width="12.7109375" style="1" customWidth="1"/>
    <col min="6" max="6" width="11.28515625" bestFit="1" customWidth="1"/>
  </cols>
  <sheetData>
    <row r="2" spans="1:5" ht="30" x14ac:dyDescent="0.4">
      <c r="B2" s="61" t="s">
        <v>99</v>
      </c>
      <c r="C2" s="61"/>
      <c r="D2" s="61"/>
      <c r="E2" s="61"/>
    </row>
    <row r="3" spans="1:5" ht="30" x14ac:dyDescent="0.4">
      <c r="B3" s="61" t="s">
        <v>91</v>
      </c>
      <c r="C3" s="62"/>
      <c r="D3" s="62"/>
      <c r="E3" s="62"/>
    </row>
    <row r="5" spans="1:5" ht="17.100000000000001" customHeight="1" thickBot="1" x14ac:dyDescent="0.25"/>
    <row r="6" spans="1:5" s="3" customFormat="1" ht="17.100000000000001" customHeight="1" x14ac:dyDescent="0.2">
      <c r="A6" s="22" t="s">
        <v>92</v>
      </c>
      <c r="B6" s="23" t="s">
        <v>87</v>
      </c>
      <c r="C6" s="37"/>
      <c r="D6" s="38"/>
      <c r="E6" s="39"/>
    </row>
    <row r="7" spans="1:5" s="4" customFormat="1" ht="17.100000000000001" customHeight="1" x14ac:dyDescent="0.2">
      <c r="A7" s="5" t="s">
        <v>61</v>
      </c>
      <c r="B7" s="6"/>
      <c r="C7" s="40"/>
      <c r="D7" s="41"/>
      <c r="E7" s="42"/>
    </row>
    <row r="8" spans="1:5" s="4" customFormat="1" ht="17.100000000000001" customHeight="1" x14ac:dyDescent="0.2">
      <c r="A8" s="5" t="s">
        <v>62</v>
      </c>
      <c r="B8" s="6"/>
      <c r="C8" s="40"/>
      <c r="D8" s="41"/>
      <c r="E8" s="42"/>
    </row>
    <row r="9" spans="1:5" s="4" customFormat="1" ht="17.100000000000001" customHeight="1" x14ac:dyDescent="0.2">
      <c r="A9" s="5" t="s">
        <v>60</v>
      </c>
      <c r="B9" s="6"/>
      <c r="C9" s="40"/>
      <c r="D9" s="41"/>
      <c r="E9" s="42"/>
    </row>
    <row r="10" spans="1:5" s="4" customFormat="1" ht="17.100000000000001" customHeight="1" x14ac:dyDescent="0.2">
      <c r="A10" s="5" t="s">
        <v>63</v>
      </c>
      <c r="B10" s="6"/>
      <c r="C10" s="40"/>
      <c r="D10" s="41"/>
      <c r="E10" s="42"/>
    </row>
    <row r="11" spans="1:5" s="4" customFormat="1" ht="17.100000000000001" customHeight="1" x14ac:dyDescent="0.2">
      <c r="A11" s="5" t="s">
        <v>64</v>
      </c>
      <c r="B11" s="6"/>
      <c r="C11" s="40"/>
      <c r="D11" s="41"/>
      <c r="E11" s="42"/>
    </row>
    <row r="12" spans="1:5" s="4" customFormat="1" ht="17.100000000000001" customHeight="1" x14ac:dyDescent="0.2">
      <c r="A12" s="5" t="s">
        <v>65</v>
      </c>
      <c r="B12" s="6"/>
      <c r="C12" s="40"/>
      <c r="D12" s="41"/>
      <c r="E12" s="42"/>
    </row>
    <row r="13" spans="1:5" s="4" customFormat="1" ht="17.100000000000001" customHeight="1" x14ac:dyDescent="0.2">
      <c r="A13" s="5" t="s">
        <v>66</v>
      </c>
      <c r="B13" s="6"/>
      <c r="C13" s="40"/>
      <c r="D13" s="41"/>
      <c r="E13" s="42"/>
    </row>
    <row r="14" spans="1:5" s="4" customFormat="1" ht="17.100000000000001" customHeight="1" x14ac:dyDescent="0.2">
      <c r="A14" s="5" t="s">
        <v>67</v>
      </c>
      <c r="B14" s="6"/>
      <c r="C14" s="40"/>
      <c r="D14" s="41"/>
      <c r="E14" s="42"/>
    </row>
    <row r="15" spans="1:5" s="4" customFormat="1" ht="17.100000000000001" customHeight="1" x14ac:dyDescent="0.2">
      <c r="A15" s="5" t="s">
        <v>90</v>
      </c>
      <c r="B15" s="6"/>
      <c r="C15" s="40"/>
      <c r="D15" s="41"/>
      <c r="E15" s="42"/>
    </row>
    <row r="16" spans="1:5" s="4" customFormat="1" ht="17.100000000000001" customHeight="1" x14ac:dyDescent="0.2">
      <c r="A16" s="5" t="s">
        <v>68</v>
      </c>
      <c r="B16" s="6"/>
      <c r="C16" s="40"/>
      <c r="D16" s="41"/>
      <c r="E16" s="42"/>
    </row>
    <row r="17" spans="1:5" s="4" customFormat="1" ht="17.100000000000001" customHeight="1" x14ac:dyDescent="0.2">
      <c r="A17" s="5" t="s">
        <v>5</v>
      </c>
      <c r="B17" s="6"/>
      <c r="C17" s="40"/>
      <c r="D17" s="41"/>
      <c r="E17" s="42"/>
    </row>
    <row r="18" spans="1:5" s="3" customFormat="1" ht="17.100000000000001" customHeight="1" thickBot="1" x14ac:dyDescent="0.25">
      <c r="A18" s="7" t="s">
        <v>69</v>
      </c>
      <c r="B18" s="8">
        <f>SUM(B7:B17)</f>
        <v>0</v>
      </c>
      <c r="C18" s="52"/>
      <c r="D18" s="53"/>
      <c r="E18" s="54"/>
    </row>
    <row r="19" spans="1:5" s="3" customFormat="1" ht="17.100000000000001" customHeight="1" x14ac:dyDescent="0.2">
      <c r="A19" s="22" t="s">
        <v>16</v>
      </c>
      <c r="B19" s="23" t="s">
        <v>87</v>
      </c>
      <c r="C19" s="23" t="s">
        <v>88</v>
      </c>
      <c r="D19" s="23" t="s">
        <v>89</v>
      </c>
      <c r="E19" s="24" t="s">
        <v>86</v>
      </c>
    </row>
    <row r="20" spans="1:5" s="4" customFormat="1" ht="17.100000000000001" customHeight="1" x14ac:dyDescent="0.2">
      <c r="A20" s="5" t="s">
        <v>0</v>
      </c>
      <c r="B20" s="6"/>
      <c r="C20" s="40"/>
      <c r="D20" s="41"/>
      <c r="E20" s="42"/>
    </row>
    <row r="21" spans="1:5" s="4" customFormat="1" ht="17.100000000000001" customHeight="1" x14ac:dyDescent="0.2">
      <c r="A21" s="5" t="s">
        <v>73</v>
      </c>
      <c r="B21" s="6"/>
      <c r="C21" s="40"/>
      <c r="D21" s="41"/>
      <c r="E21" s="42"/>
    </row>
    <row r="22" spans="1:5" s="4" customFormat="1" ht="17.100000000000001" customHeight="1" x14ac:dyDescent="0.2">
      <c r="A22" s="5" t="s">
        <v>97</v>
      </c>
      <c r="B22" s="6"/>
      <c r="C22" s="40"/>
      <c r="D22" s="41"/>
      <c r="E22" s="42"/>
    </row>
    <row r="23" spans="1:5" s="4" customFormat="1" ht="17.100000000000001" customHeight="1" x14ac:dyDescent="0.2">
      <c r="A23" s="5" t="s">
        <v>1</v>
      </c>
      <c r="B23" s="6"/>
      <c r="C23" s="40"/>
      <c r="D23" s="41"/>
      <c r="E23" s="42"/>
    </row>
    <row r="24" spans="1:5" s="4" customFormat="1" ht="17.100000000000001" customHeight="1" x14ac:dyDescent="0.2">
      <c r="A24" s="5" t="s">
        <v>2</v>
      </c>
      <c r="B24" s="6"/>
      <c r="C24" s="40"/>
      <c r="D24" s="41"/>
      <c r="E24" s="42"/>
    </row>
    <row r="25" spans="1:5" s="4" customFormat="1" ht="17.100000000000001" customHeight="1" x14ac:dyDescent="0.2">
      <c r="A25" s="5" t="s">
        <v>3</v>
      </c>
      <c r="B25" s="6"/>
      <c r="C25" s="40"/>
      <c r="D25" s="41"/>
      <c r="E25" s="42"/>
    </row>
    <row r="26" spans="1:5" s="4" customFormat="1" ht="17.100000000000001" customHeight="1" x14ac:dyDescent="0.2">
      <c r="A26" s="5" t="s">
        <v>4</v>
      </c>
      <c r="B26" s="6"/>
      <c r="C26" s="40"/>
      <c r="D26" s="41"/>
      <c r="E26" s="42"/>
    </row>
    <row r="27" spans="1:5" s="4" customFormat="1" ht="17.100000000000001" customHeight="1" x14ac:dyDescent="0.2">
      <c r="A27" s="5" t="s">
        <v>5</v>
      </c>
      <c r="B27" s="6"/>
      <c r="C27" s="40"/>
      <c r="D27" s="41"/>
      <c r="E27" s="42"/>
    </row>
    <row r="28" spans="1:5" s="2" customFormat="1" ht="17.100000000000001" customHeight="1" thickBot="1" x14ac:dyDescent="0.25">
      <c r="A28" s="7" t="s">
        <v>70</v>
      </c>
      <c r="B28" s="8">
        <f>SUM(B20:B27)</f>
        <v>0</v>
      </c>
      <c r="C28" s="11">
        <f>SUM(B18*0.35)</f>
        <v>0</v>
      </c>
      <c r="D28" s="9">
        <v>0.35</v>
      </c>
      <c r="E28" s="10" t="e">
        <f>SUM(B28/B18)</f>
        <v>#DIV/0!</v>
      </c>
    </row>
    <row r="29" spans="1:5" s="2" customFormat="1" ht="17.100000000000001" customHeight="1" x14ac:dyDescent="0.2">
      <c r="A29" s="22" t="s">
        <v>17</v>
      </c>
      <c r="B29" s="23" t="s">
        <v>87</v>
      </c>
      <c r="C29" s="23" t="s">
        <v>88</v>
      </c>
      <c r="D29" s="23" t="s">
        <v>89</v>
      </c>
      <c r="E29" s="24" t="s">
        <v>86</v>
      </c>
    </row>
    <row r="30" spans="1:5" ht="17.100000000000001" customHeight="1" x14ac:dyDescent="0.2">
      <c r="A30" s="5" t="s">
        <v>6</v>
      </c>
      <c r="B30" s="6"/>
      <c r="C30" s="40"/>
      <c r="D30" s="41"/>
      <c r="E30" s="42"/>
    </row>
    <row r="31" spans="1:5" ht="17.100000000000001" customHeight="1" x14ac:dyDescent="0.2">
      <c r="A31" s="5" t="s">
        <v>7</v>
      </c>
      <c r="B31" s="6"/>
      <c r="C31" s="40"/>
      <c r="D31" s="41"/>
      <c r="E31" s="42"/>
    </row>
    <row r="32" spans="1:5" ht="17.100000000000001" customHeight="1" x14ac:dyDescent="0.2">
      <c r="A32" s="5" t="s">
        <v>8</v>
      </c>
      <c r="B32" s="6"/>
      <c r="C32" s="40"/>
      <c r="D32" s="41"/>
      <c r="E32" s="42"/>
    </row>
    <row r="33" spans="1:5" ht="17.100000000000001" customHeight="1" x14ac:dyDescent="0.2">
      <c r="A33" s="5" t="s">
        <v>9</v>
      </c>
      <c r="B33" s="6"/>
      <c r="C33" s="40"/>
      <c r="D33" s="41"/>
      <c r="E33" s="42"/>
    </row>
    <row r="34" spans="1:5" ht="17.100000000000001" customHeight="1" x14ac:dyDescent="0.2">
      <c r="A34" s="5" t="s">
        <v>10</v>
      </c>
      <c r="B34" s="6"/>
      <c r="C34" s="40"/>
      <c r="D34" s="41"/>
      <c r="E34" s="42"/>
    </row>
    <row r="35" spans="1:5" ht="17.100000000000001" customHeight="1" x14ac:dyDescent="0.2">
      <c r="A35" s="5" t="s">
        <v>11</v>
      </c>
      <c r="B35" s="6"/>
      <c r="C35" s="40"/>
      <c r="D35" s="41"/>
      <c r="E35" s="42"/>
    </row>
    <row r="36" spans="1:5" ht="17.100000000000001" customHeight="1" x14ac:dyDescent="0.2">
      <c r="A36" s="5" t="s">
        <v>4</v>
      </c>
      <c r="B36" s="6"/>
      <c r="C36" s="40"/>
      <c r="D36" s="41"/>
      <c r="E36" s="42"/>
    </row>
    <row r="37" spans="1:5" ht="17.100000000000001" customHeight="1" x14ac:dyDescent="0.2">
      <c r="A37" s="5" t="s">
        <v>5</v>
      </c>
      <c r="B37" s="6"/>
      <c r="C37" s="40"/>
      <c r="D37" s="41"/>
      <c r="E37" s="42"/>
    </row>
    <row r="38" spans="1:5" s="2" customFormat="1" ht="17.100000000000001" customHeight="1" thickBot="1" x14ac:dyDescent="0.25">
      <c r="A38" s="7" t="s">
        <v>70</v>
      </c>
      <c r="B38" s="8">
        <f>SUM(B30:B37)</f>
        <v>0</v>
      </c>
      <c r="C38" s="11">
        <f>SUM(B18*0.15)</f>
        <v>0</v>
      </c>
      <c r="D38" s="9">
        <v>0.15</v>
      </c>
      <c r="E38" s="10" t="e">
        <f>SUM(B38/B18)</f>
        <v>#DIV/0!</v>
      </c>
    </row>
    <row r="39" spans="1:5" s="2" customFormat="1" ht="17.100000000000001" customHeight="1" x14ac:dyDescent="0.2">
      <c r="A39" s="22" t="s">
        <v>41</v>
      </c>
      <c r="B39" s="23" t="s">
        <v>87</v>
      </c>
      <c r="C39" s="23" t="s">
        <v>88</v>
      </c>
      <c r="D39" s="23" t="s">
        <v>89</v>
      </c>
      <c r="E39" s="24" t="s">
        <v>86</v>
      </c>
    </row>
    <row r="40" spans="1:5" ht="17.100000000000001" customHeight="1" x14ac:dyDescent="0.2">
      <c r="A40" s="5" t="s">
        <v>42</v>
      </c>
      <c r="B40" s="6"/>
      <c r="C40" s="40"/>
      <c r="D40" s="41"/>
      <c r="E40" s="42"/>
    </row>
    <row r="41" spans="1:5" ht="17.100000000000001" customHeight="1" x14ac:dyDescent="0.2">
      <c r="A41" s="5" t="s">
        <v>43</v>
      </c>
      <c r="B41" s="6"/>
      <c r="C41" s="40"/>
      <c r="D41" s="41"/>
      <c r="E41" s="42"/>
    </row>
    <row r="42" spans="1:5" ht="17.100000000000001" customHeight="1" x14ac:dyDescent="0.2">
      <c r="A42" s="5" t="s">
        <v>44</v>
      </c>
      <c r="B42" s="6"/>
      <c r="C42" s="40"/>
      <c r="D42" s="41"/>
      <c r="E42" s="42"/>
    </row>
    <row r="43" spans="1:5" ht="17.100000000000001" customHeight="1" x14ac:dyDescent="0.2">
      <c r="A43" s="5" t="s">
        <v>45</v>
      </c>
      <c r="B43" s="6"/>
      <c r="C43" s="40"/>
      <c r="D43" s="41"/>
      <c r="E43" s="42"/>
    </row>
    <row r="44" spans="1:5" ht="17.100000000000001" customHeight="1" x14ac:dyDescent="0.2">
      <c r="A44" s="5" t="s">
        <v>5</v>
      </c>
      <c r="B44" s="6"/>
      <c r="C44" s="40"/>
      <c r="D44" s="41"/>
      <c r="E44" s="42"/>
    </row>
    <row r="45" spans="1:5" s="2" customFormat="1" ht="17.100000000000001" customHeight="1" thickBot="1" x14ac:dyDescent="0.25">
      <c r="A45" s="7" t="s">
        <v>70</v>
      </c>
      <c r="B45" s="8">
        <f>SUM(B40:B44)</f>
        <v>0</v>
      </c>
      <c r="C45" s="11">
        <f>SUM(B18*0.05)</f>
        <v>0</v>
      </c>
      <c r="D45" s="9">
        <v>0.05</v>
      </c>
      <c r="E45" s="10" t="e">
        <f>SUM(B45/B18)</f>
        <v>#DIV/0!</v>
      </c>
    </row>
    <row r="46" spans="1:5" s="2" customFormat="1" ht="17.100000000000001" customHeight="1" x14ac:dyDescent="0.2">
      <c r="A46" s="22" t="s">
        <v>18</v>
      </c>
      <c r="B46" s="23" t="s">
        <v>87</v>
      </c>
      <c r="C46" s="23" t="s">
        <v>88</v>
      </c>
      <c r="D46" s="23" t="s">
        <v>89</v>
      </c>
      <c r="E46" s="24" t="s">
        <v>86</v>
      </c>
    </row>
    <row r="47" spans="1:5" ht="17.100000000000001" customHeight="1" x14ac:dyDescent="0.2">
      <c r="A47" s="5" t="s">
        <v>13</v>
      </c>
      <c r="B47" s="6"/>
      <c r="C47" s="40"/>
      <c r="D47" s="41"/>
      <c r="E47" s="42"/>
    </row>
    <row r="48" spans="1:5" ht="17.100000000000001" customHeight="1" x14ac:dyDescent="0.2">
      <c r="A48" s="5" t="s">
        <v>12</v>
      </c>
      <c r="B48" s="6"/>
      <c r="C48" s="40"/>
      <c r="D48" s="41"/>
      <c r="E48" s="42"/>
    </row>
    <row r="49" spans="1:5" ht="17.100000000000001" customHeight="1" x14ac:dyDescent="0.2">
      <c r="A49" s="5" t="s">
        <v>14</v>
      </c>
      <c r="B49" s="6"/>
      <c r="C49" s="40"/>
      <c r="D49" s="41"/>
      <c r="E49" s="42"/>
    </row>
    <row r="50" spans="1:5" ht="17.100000000000001" customHeight="1" x14ac:dyDescent="0.2">
      <c r="A50" s="5" t="s">
        <v>15</v>
      </c>
      <c r="B50" s="6"/>
      <c r="C50" s="40"/>
      <c r="D50" s="41"/>
      <c r="E50" s="42"/>
    </row>
    <row r="51" spans="1:5" ht="17.100000000000001" customHeight="1" x14ac:dyDescent="0.2">
      <c r="A51" s="5" t="s">
        <v>5</v>
      </c>
      <c r="B51" s="6"/>
      <c r="C51" s="40"/>
      <c r="D51" s="41"/>
      <c r="E51" s="42"/>
    </row>
    <row r="52" spans="1:5" s="2" customFormat="1" ht="17.100000000000001" customHeight="1" thickBot="1" x14ac:dyDescent="0.25">
      <c r="A52" s="7" t="s">
        <v>70</v>
      </c>
      <c r="B52" s="8">
        <f>SUM(B47:B51)</f>
        <v>0</v>
      </c>
      <c r="C52" s="11">
        <f>SUM(B18*0.15)</f>
        <v>0</v>
      </c>
      <c r="D52" s="9">
        <v>0.15</v>
      </c>
      <c r="E52" s="10" t="e">
        <f>SUM(B52/B18)</f>
        <v>#DIV/0!</v>
      </c>
    </row>
    <row r="53" spans="1:5" s="2" customFormat="1" ht="17.100000000000001" customHeight="1" x14ac:dyDescent="0.2">
      <c r="A53" s="22" t="s">
        <v>19</v>
      </c>
      <c r="B53" s="23" t="s">
        <v>87</v>
      </c>
      <c r="C53" s="23" t="s">
        <v>88</v>
      </c>
      <c r="D53" s="23" t="s">
        <v>89</v>
      </c>
      <c r="E53" s="24" t="s">
        <v>86</v>
      </c>
    </row>
    <row r="54" spans="1:5" ht="17.100000000000001" customHeight="1" x14ac:dyDescent="0.2">
      <c r="A54" s="5" t="s">
        <v>20</v>
      </c>
      <c r="B54" s="6"/>
      <c r="C54" s="40"/>
      <c r="D54" s="41"/>
      <c r="E54" s="42"/>
    </row>
    <row r="55" spans="1:5" ht="17.100000000000001" customHeight="1" x14ac:dyDescent="0.2">
      <c r="A55" s="5" t="s">
        <v>21</v>
      </c>
      <c r="B55" s="6"/>
      <c r="C55" s="40"/>
      <c r="D55" s="41"/>
      <c r="E55" s="42"/>
    </row>
    <row r="56" spans="1:5" ht="17.100000000000001" customHeight="1" x14ac:dyDescent="0.2">
      <c r="A56" s="5" t="s">
        <v>22</v>
      </c>
      <c r="B56" s="6"/>
      <c r="C56" s="40"/>
      <c r="D56" s="41"/>
      <c r="E56" s="42"/>
    </row>
    <row r="57" spans="1:5" ht="17.100000000000001" customHeight="1" x14ac:dyDescent="0.2">
      <c r="A57" s="5" t="s">
        <v>23</v>
      </c>
      <c r="B57" s="6"/>
      <c r="C57" s="40"/>
      <c r="D57" s="41"/>
      <c r="E57" s="42"/>
    </row>
    <row r="58" spans="1:5" ht="17.100000000000001" customHeight="1" x14ac:dyDescent="0.2">
      <c r="A58" s="5" t="s">
        <v>24</v>
      </c>
      <c r="B58" s="6"/>
      <c r="C58" s="40"/>
      <c r="D58" s="41"/>
      <c r="E58" s="42"/>
    </row>
    <row r="59" spans="1:5" ht="17.100000000000001" customHeight="1" x14ac:dyDescent="0.2">
      <c r="A59" s="5" t="s">
        <v>5</v>
      </c>
      <c r="B59" s="6"/>
      <c r="C59" s="40"/>
      <c r="D59" s="41"/>
      <c r="E59" s="42"/>
    </row>
    <row r="60" spans="1:5" s="2" customFormat="1" ht="17.100000000000001" customHeight="1" thickBot="1" x14ac:dyDescent="0.25">
      <c r="A60" s="7" t="s">
        <v>70</v>
      </c>
      <c r="B60" s="8">
        <f>SUM(B54:B59)</f>
        <v>0</v>
      </c>
      <c r="C60" s="11">
        <f>SUM(B18*0.05)</f>
        <v>0</v>
      </c>
      <c r="D60" s="9">
        <v>0.05</v>
      </c>
      <c r="E60" s="10" t="e">
        <f>SUM(B60/B18)</f>
        <v>#DIV/0!</v>
      </c>
    </row>
    <row r="61" spans="1:5" s="2" customFormat="1" ht="17.100000000000001" customHeight="1" x14ac:dyDescent="0.2">
      <c r="A61" s="22" t="s">
        <v>27</v>
      </c>
      <c r="B61" s="23" t="s">
        <v>87</v>
      </c>
      <c r="C61" s="23" t="s">
        <v>88</v>
      </c>
      <c r="D61" s="23" t="s">
        <v>89</v>
      </c>
      <c r="E61" s="24" t="s">
        <v>86</v>
      </c>
    </row>
    <row r="62" spans="1:5" ht="17.100000000000001" customHeight="1" x14ac:dyDescent="0.2">
      <c r="A62" s="5" t="s">
        <v>28</v>
      </c>
      <c r="B62" s="6"/>
      <c r="C62" s="40"/>
      <c r="D62" s="41"/>
      <c r="E62" s="42"/>
    </row>
    <row r="63" spans="1:5" ht="17.100000000000001" customHeight="1" x14ac:dyDescent="0.2">
      <c r="A63" s="5" t="s">
        <v>29</v>
      </c>
      <c r="B63" s="6"/>
      <c r="C63" s="40"/>
      <c r="D63" s="41"/>
      <c r="E63" s="42"/>
    </row>
    <row r="64" spans="1:5" ht="17.100000000000001" customHeight="1" x14ac:dyDescent="0.2">
      <c r="A64" s="5" t="s">
        <v>30</v>
      </c>
      <c r="B64" s="6"/>
      <c r="C64" s="40"/>
      <c r="D64" s="41"/>
      <c r="E64" s="42"/>
    </row>
    <row r="65" spans="1:5" ht="17.100000000000001" customHeight="1" x14ac:dyDescent="0.2">
      <c r="A65" s="5" t="s">
        <v>31</v>
      </c>
      <c r="B65" s="6"/>
      <c r="C65" s="40"/>
      <c r="D65" s="41"/>
      <c r="E65" s="42"/>
    </row>
    <row r="66" spans="1:5" ht="17.100000000000001" customHeight="1" x14ac:dyDescent="0.2">
      <c r="A66" s="5" t="s">
        <v>32</v>
      </c>
      <c r="B66" s="6"/>
      <c r="C66" s="40"/>
      <c r="D66" s="41"/>
      <c r="E66" s="42"/>
    </row>
    <row r="67" spans="1:5" ht="17.100000000000001" customHeight="1" x14ac:dyDescent="0.2">
      <c r="A67" s="5" t="s">
        <v>5</v>
      </c>
      <c r="B67" s="6"/>
      <c r="C67" s="40"/>
      <c r="D67" s="41"/>
      <c r="E67" s="42"/>
    </row>
    <row r="68" spans="1:5" s="2" customFormat="1" ht="17.100000000000001" customHeight="1" thickBot="1" x14ac:dyDescent="0.25">
      <c r="A68" s="7" t="s">
        <v>70</v>
      </c>
      <c r="B68" s="8">
        <f>SUM(B62:B67)</f>
        <v>0</v>
      </c>
      <c r="C68" s="11">
        <f>SUM(B18*0.05)</f>
        <v>0</v>
      </c>
      <c r="D68" s="9">
        <v>0.05</v>
      </c>
      <c r="E68" s="10" t="e">
        <f>SUM(B68/B18)</f>
        <v>#DIV/0!</v>
      </c>
    </row>
    <row r="69" spans="1:5" s="2" customFormat="1" ht="17.100000000000001" customHeight="1" x14ac:dyDescent="0.2">
      <c r="A69" s="22" t="s">
        <v>33</v>
      </c>
      <c r="B69" s="23" t="s">
        <v>87</v>
      </c>
      <c r="C69" s="23" t="s">
        <v>88</v>
      </c>
      <c r="D69" s="23" t="s">
        <v>89</v>
      </c>
      <c r="E69" s="24" t="s">
        <v>86</v>
      </c>
    </row>
    <row r="70" spans="1:5" ht="17.100000000000001" customHeight="1" x14ac:dyDescent="0.2">
      <c r="A70" s="5" t="s">
        <v>34</v>
      </c>
      <c r="B70" s="6"/>
      <c r="C70" s="40"/>
      <c r="D70" s="41"/>
      <c r="E70" s="42"/>
    </row>
    <row r="71" spans="1:5" ht="17.100000000000001" customHeight="1" x14ac:dyDescent="0.2">
      <c r="A71" s="5" t="s">
        <v>35</v>
      </c>
      <c r="B71" s="6"/>
      <c r="C71" s="40"/>
      <c r="D71" s="41"/>
      <c r="E71" s="42"/>
    </row>
    <row r="72" spans="1:5" ht="17.100000000000001" customHeight="1" x14ac:dyDescent="0.2">
      <c r="A72" s="5" t="s">
        <v>36</v>
      </c>
      <c r="B72" s="6"/>
      <c r="C72" s="40"/>
      <c r="D72" s="41"/>
      <c r="E72" s="42"/>
    </row>
    <row r="73" spans="1:5" ht="17.100000000000001" customHeight="1" x14ac:dyDescent="0.2">
      <c r="A73" s="5" t="s">
        <v>37</v>
      </c>
      <c r="B73" s="6"/>
      <c r="C73" s="40"/>
      <c r="D73" s="41"/>
      <c r="E73" s="42"/>
    </row>
    <row r="74" spans="1:5" ht="17.100000000000001" customHeight="1" x14ac:dyDescent="0.2">
      <c r="A74" s="5" t="s">
        <v>38</v>
      </c>
      <c r="B74" s="6"/>
      <c r="C74" s="40"/>
      <c r="D74" s="41"/>
      <c r="E74" s="42"/>
    </row>
    <row r="75" spans="1:5" ht="17.100000000000001" customHeight="1" x14ac:dyDescent="0.2">
      <c r="A75" s="5" t="s">
        <v>39</v>
      </c>
      <c r="B75" s="6"/>
      <c r="C75" s="40"/>
      <c r="D75" s="41"/>
      <c r="E75" s="42"/>
    </row>
    <row r="76" spans="1:5" ht="17.100000000000001" customHeight="1" x14ac:dyDescent="0.2">
      <c r="A76" s="5" t="s">
        <v>40</v>
      </c>
      <c r="B76" s="6"/>
      <c r="C76" s="40"/>
      <c r="D76" s="41"/>
      <c r="E76" s="42"/>
    </row>
    <row r="77" spans="1:5" ht="17.100000000000001" customHeight="1" x14ac:dyDescent="0.2">
      <c r="A77" s="5" t="s">
        <v>5</v>
      </c>
      <c r="B77" s="6"/>
      <c r="C77" s="40"/>
      <c r="D77" s="41"/>
      <c r="E77" s="42"/>
    </row>
    <row r="78" spans="1:5" s="2" customFormat="1" ht="17.100000000000001" customHeight="1" thickBot="1" x14ac:dyDescent="0.25">
      <c r="A78" s="7" t="s">
        <v>70</v>
      </c>
      <c r="B78" s="8">
        <f>SUM(B70:B77)</f>
        <v>0</v>
      </c>
      <c r="C78" s="11">
        <f>SUM(B18*0.05)</f>
        <v>0</v>
      </c>
      <c r="D78" s="9">
        <v>0.05</v>
      </c>
      <c r="E78" s="10" t="e">
        <f>SUM(B78/B18)</f>
        <v>#DIV/0!</v>
      </c>
    </row>
    <row r="79" spans="1:5" s="2" customFormat="1" ht="17.100000000000001" customHeight="1" x14ac:dyDescent="0.2">
      <c r="A79" s="22" t="s">
        <v>46</v>
      </c>
      <c r="B79" s="23" t="s">
        <v>87</v>
      </c>
      <c r="C79" s="23" t="s">
        <v>88</v>
      </c>
      <c r="D79" s="23" t="s">
        <v>89</v>
      </c>
      <c r="E79" s="24" t="s">
        <v>86</v>
      </c>
    </row>
    <row r="80" spans="1:5" ht="17.100000000000001" customHeight="1" x14ac:dyDescent="0.2">
      <c r="A80" s="5" t="s">
        <v>48</v>
      </c>
      <c r="B80" s="6"/>
      <c r="C80" s="40"/>
      <c r="D80" s="41"/>
      <c r="E80" s="42"/>
    </row>
    <row r="81" spans="1:5" ht="17.100000000000001" customHeight="1" x14ac:dyDescent="0.2">
      <c r="A81" s="5" t="s">
        <v>47</v>
      </c>
      <c r="B81" s="6"/>
      <c r="C81" s="40"/>
      <c r="D81" s="41"/>
      <c r="E81" s="42"/>
    </row>
    <row r="82" spans="1:5" ht="17.100000000000001" customHeight="1" x14ac:dyDescent="0.2">
      <c r="A82" s="5" t="s">
        <v>5</v>
      </c>
      <c r="B82" s="6"/>
      <c r="C82" s="40"/>
      <c r="D82" s="41"/>
      <c r="E82" s="42"/>
    </row>
    <row r="83" spans="1:5" s="2" customFormat="1" ht="17.100000000000001" customHeight="1" thickBot="1" x14ac:dyDescent="0.25">
      <c r="A83" s="7" t="s">
        <v>70</v>
      </c>
      <c r="B83" s="8">
        <f>SUM(B80:B82)</f>
        <v>0</v>
      </c>
      <c r="C83" s="11">
        <f>SUM(B18*0.05)</f>
        <v>0</v>
      </c>
      <c r="D83" s="9">
        <v>0.05</v>
      </c>
      <c r="E83" s="10" t="e">
        <f>SUM(B83/B18)</f>
        <v>#DIV/0!</v>
      </c>
    </row>
    <row r="84" spans="1:5" s="2" customFormat="1" ht="17.100000000000001" customHeight="1" x14ac:dyDescent="0.2">
      <c r="A84" s="22" t="s">
        <v>49</v>
      </c>
      <c r="B84" s="23" t="s">
        <v>87</v>
      </c>
      <c r="C84" s="23" t="s">
        <v>88</v>
      </c>
      <c r="D84" s="23" t="s">
        <v>89</v>
      </c>
      <c r="E84" s="24" t="s">
        <v>86</v>
      </c>
    </row>
    <row r="85" spans="1:5" ht="17.100000000000001" customHeight="1" x14ac:dyDescent="0.2">
      <c r="A85" s="5" t="s">
        <v>50</v>
      </c>
      <c r="B85" s="6"/>
      <c r="C85" s="40"/>
      <c r="D85" s="41"/>
      <c r="E85" s="42"/>
    </row>
    <row r="86" spans="1:5" ht="17.100000000000001" customHeight="1" x14ac:dyDescent="0.2">
      <c r="A86" s="5" t="s">
        <v>51</v>
      </c>
      <c r="B86" s="6"/>
      <c r="C86" s="40"/>
      <c r="D86" s="41"/>
      <c r="E86" s="42"/>
    </row>
    <row r="87" spans="1:5" ht="17.100000000000001" customHeight="1" x14ac:dyDescent="0.2">
      <c r="A87" s="5" t="s">
        <v>52</v>
      </c>
      <c r="B87" s="6"/>
      <c r="C87" s="40"/>
      <c r="D87" s="41"/>
      <c r="E87" s="42"/>
    </row>
    <row r="88" spans="1:5" ht="17.100000000000001" customHeight="1" x14ac:dyDescent="0.2">
      <c r="A88" s="5" t="s">
        <v>53</v>
      </c>
      <c r="B88" s="6"/>
      <c r="C88" s="40"/>
      <c r="D88" s="41"/>
      <c r="E88" s="42"/>
    </row>
    <row r="89" spans="1:5" ht="17.100000000000001" customHeight="1" x14ac:dyDescent="0.2">
      <c r="A89" s="5" t="s">
        <v>54</v>
      </c>
      <c r="B89" s="6"/>
      <c r="C89" s="40"/>
      <c r="D89" s="41"/>
      <c r="E89" s="42"/>
    </row>
    <row r="90" spans="1:5" ht="17.100000000000001" customHeight="1" x14ac:dyDescent="0.2">
      <c r="A90" s="5" t="s">
        <v>98</v>
      </c>
      <c r="B90" s="6"/>
      <c r="C90" s="40"/>
      <c r="D90" s="41"/>
      <c r="E90" s="42"/>
    </row>
    <row r="91" spans="1:5" ht="17.100000000000001" customHeight="1" x14ac:dyDescent="0.2">
      <c r="A91" s="5" t="s">
        <v>26</v>
      </c>
      <c r="B91" s="6"/>
      <c r="C91" s="40"/>
      <c r="D91" s="41"/>
      <c r="E91" s="42"/>
    </row>
    <row r="92" spans="1:5" ht="17.100000000000001" customHeight="1" x14ac:dyDescent="0.2">
      <c r="A92" s="5" t="s">
        <v>25</v>
      </c>
      <c r="B92" s="6"/>
      <c r="C92" s="40"/>
      <c r="D92" s="41"/>
      <c r="E92" s="42"/>
    </row>
    <row r="93" spans="1:5" ht="17.100000000000001" customHeight="1" x14ac:dyDescent="0.2">
      <c r="A93" s="5" t="s">
        <v>5</v>
      </c>
      <c r="B93" s="6"/>
      <c r="C93" s="40"/>
      <c r="D93" s="41"/>
      <c r="E93" s="42"/>
    </row>
    <row r="94" spans="1:5" s="2" customFormat="1" ht="17.100000000000001" customHeight="1" thickBot="1" x14ac:dyDescent="0.25">
      <c r="A94" s="7" t="s">
        <v>70</v>
      </c>
      <c r="B94" s="8">
        <f>SUM(B85:B93)</f>
        <v>0</v>
      </c>
      <c r="C94" s="11">
        <f>SUM(B18*0.05)</f>
        <v>0</v>
      </c>
      <c r="D94" s="9">
        <v>0.05</v>
      </c>
      <c r="E94" s="10" t="e">
        <f>SUM(B94/B18)</f>
        <v>#DIV/0!</v>
      </c>
    </row>
    <row r="95" spans="1:5" s="2" customFormat="1" ht="17.100000000000001" customHeight="1" x14ac:dyDescent="0.2">
      <c r="A95" s="22" t="s">
        <v>55</v>
      </c>
      <c r="B95" s="23" t="s">
        <v>87</v>
      </c>
      <c r="C95" s="23" t="s">
        <v>88</v>
      </c>
      <c r="D95" s="23" t="s">
        <v>89</v>
      </c>
      <c r="E95" s="24" t="s">
        <v>86</v>
      </c>
    </row>
    <row r="96" spans="1:5" ht="17.100000000000001" customHeight="1" x14ac:dyDescent="0.2">
      <c r="A96" s="5" t="s">
        <v>56</v>
      </c>
      <c r="B96" s="6"/>
      <c r="C96" s="46"/>
      <c r="D96" s="47"/>
      <c r="E96" s="48"/>
    </row>
    <row r="97" spans="1:5" ht="17.100000000000001" customHeight="1" x14ac:dyDescent="0.2">
      <c r="A97" s="5" t="s">
        <v>57</v>
      </c>
      <c r="B97" s="6"/>
      <c r="C97" s="46"/>
      <c r="D97" s="47"/>
      <c r="E97" s="48"/>
    </row>
    <row r="98" spans="1:5" ht="17.100000000000001" customHeight="1" x14ac:dyDescent="0.2">
      <c r="A98" s="5" t="s">
        <v>58</v>
      </c>
      <c r="B98" s="6"/>
      <c r="C98" s="46"/>
      <c r="D98" s="47"/>
      <c r="E98" s="48"/>
    </row>
    <row r="99" spans="1:5" ht="17.100000000000001" customHeight="1" x14ac:dyDescent="0.2">
      <c r="A99" s="5" t="s">
        <v>59</v>
      </c>
      <c r="B99" s="6"/>
      <c r="C99" s="46"/>
      <c r="D99" s="47"/>
      <c r="E99" s="48"/>
    </row>
    <row r="100" spans="1:5" ht="17.100000000000001" customHeight="1" thickBot="1" x14ac:dyDescent="0.25">
      <c r="A100" s="5" t="s">
        <v>5</v>
      </c>
      <c r="B100" s="6"/>
      <c r="C100" s="49"/>
      <c r="D100" s="50"/>
      <c r="E100" s="51"/>
    </row>
    <row r="101" spans="1:5" s="2" customFormat="1" ht="17.100000000000001" customHeight="1" thickBot="1" x14ac:dyDescent="0.25">
      <c r="A101" s="7" t="s">
        <v>70</v>
      </c>
      <c r="B101" s="8">
        <f>SUM(B96:B100)</f>
        <v>0</v>
      </c>
      <c r="C101" s="43">
        <f>SUM(B18*0.05)</f>
        <v>0</v>
      </c>
      <c r="D101" s="44">
        <v>0.05</v>
      </c>
      <c r="E101" s="45" t="e">
        <f>SUM(B101/B18)</f>
        <v>#DIV/0!</v>
      </c>
    </row>
    <row r="102" spans="1:5" s="2" customFormat="1" ht="17.100000000000001" customHeight="1" x14ac:dyDescent="0.2">
      <c r="A102" s="13"/>
      <c r="B102" s="14"/>
      <c r="C102" s="15"/>
      <c r="D102" s="15"/>
      <c r="E102" s="16"/>
    </row>
    <row r="103" spans="1:5" s="2" customFormat="1" ht="17.100000000000001" customHeight="1" x14ac:dyDescent="0.2">
      <c r="A103" s="26" t="s">
        <v>94</v>
      </c>
      <c r="B103" s="27" t="s">
        <v>87</v>
      </c>
      <c r="C103" s="28" t="s">
        <v>95</v>
      </c>
      <c r="D103" s="28" t="s">
        <v>96</v>
      </c>
      <c r="E103" s="29" t="s">
        <v>85</v>
      </c>
    </row>
    <row r="104" spans="1:5" s="2" customFormat="1" ht="17.100000000000001" customHeight="1" x14ac:dyDescent="0.2">
      <c r="A104" s="30"/>
      <c r="B104" s="31">
        <f>SUM(B101+B94+B83+B45+B78+B68+B60+B52+B38+B28)</f>
        <v>0</v>
      </c>
      <c r="C104" s="31">
        <f>SUM(C28:C101)</f>
        <v>0</v>
      </c>
      <c r="D104" s="31">
        <f>SUM(C104-B104)</f>
        <v>0</v>
      </c>
      <c r="E104" s="32" t="e">
        <f>SUM(E28:E101)</f>
        <v>#DIV/0!</v>
      </c>
    </row>
    <row r="105" spans="1:5" ht="17.100000000000001" customHeight="1" thickBot="1" x14ac:dyDescent="0.25">
      <c r="A105" s="17"/>
      <c r="B105" s="18"/>
      <c r="C105" s="19"/>
      <c r="D105" s="19"/>
      <c r="E105" s="25"/>
    </row>
    <row r="106" spans="1:5" s="2" customFormat="1" ht="17.100000000000001" customHeight="1" x14ac:dyDescent="0.2">
      <c r="A106" s="57" t="s">
        <v>71</v>
      </c>
      <c r="B106" s="58"/>
      <c r="C106" s="23" t="s">
        <v>83</v>
      </c>
      <c r="D106" s="23" t="s">
        <v>84</v>
      </c>
      <c r="E106" s="24" t="s">
        <v>85</v>
      </c>
    </row>
    <row r="107" spans="1:5" ht="17.100000000000001" customHeight="1" x14ac:dyDescent="0.2">
      <c r="A107" s="59" t="s">
        <v>72</v>
      </c>
      <c r="B107" s="60"/>
      <c r="C107" s="6"/>
      <c r="D107" s="6" t="str">
        <f>IF(B20&gt;1,B20,"")</f>
        <v/>
      </c>
      <c r="E107" s="33" t="str">
        <f>IF(D107="","",D107/C104)</f>
        <v/>
      </c>
    </row>
    <row r="108" spans="1:5" ht="17.100000000000001" customHeight="1" x14ac:dyDescent="0.2">
      <c r="A108" s="59" t="s">
        <v>73</v>
      </c>
      <c r="B108" s="60"/>
      <c r="C108" s="6"/>
      <c r="D108" s="6" t="str">
        <f>IF(B21&gt;1,B21,"")</f>
        <v/>
      </c>
      <c r="E108" s="33" t="str">
        <f>IF(D108="","",D108/C104)</f>
        <v/>
      </c>
    </row>
    <row r="109" spans="1:5" ht="17.100000000000001" customHeight="1" x14ac:dyDescent="0.2">
      <c r="A109" s="59" t="s">
        <v>74</v>
      </c>
      <c r="B109" s="60"/>
      <c r="C109" s="6"/>
      <c r="D109" s="6" t="str">
        <f>IF(B22&gt;1,B22,"")</f>
        <v/>
      </c>
      <c r="E109" s="33" t="str">
        <f>IF(D109="","",D109/C104)</f>
        <v/>
      </c>
    </row>
    <row r="110" spans="1:5" ht="17.100000000000001" customHeight="1" x14ac:dyDescent="0.2">
      <c r="A110" s="59" t="s">
        <v>76</v>
      </c>
      <c r="B110" s="60"/>
      <c r="C110" s="6"/>
      <c r="D110" s="6" t="str">
        <f>IF(B30&gt;1,B30,"")</f>
        <v/>
      </c>
      <c r="E110" s="33" t="str">
        <f>IF(D110="","",D110/C104)</f>
        <v/>
      </c>
    </row>
    <row r="111" spans="1:5" ht="17.100000000000001" customHeight="1" x14ac:dyDescent="0.2">
      <c r="A111" s="59" t="s">
        <v>75</v>
      </c>
      <c r="B111" s="60"/>
      <c r="C111" s="6"/>
      <c r="D111" s="6" t="str">
        <f>IF(B31&gt;1,B31,"")</f>
        <v/>
      </c>
      <c r="E111" s="33" t="str">
        <f>IF(D111="","",D111/C104)</f>
        <v/>
      </c>
    </row>
    <row r="112" spans="1:5" ht="17.100000000000001" customHeight="1" x14ac:dyDescent="0.2">
      <c r="A112" s="59" t="s">
        <v>77</v>
      </c>
      <c r="B112" s="60"/>
      <c r="C112" s="6"/>
      <c r="D112" s="6" t="str">
        <f>IF(B86&gt;1,B86,"")</f>
        <v/>
      </c>
      <c r="E112" s="33" t="str">
        <f>IF(D112="","",D112/C104)</f>
        <v/>
      </c>
    </row>
    <row r="113" spans="1:5" ht="17.100000000000001" customHeight="1" x14ac:dyDescent="0.2">
      <c r="A113" s="59" t="s">
        <v>78</v>
      </c>
      <c r="B113" s="60"/>
      <c r="C113" s="6"/>
      <c r="D113" s="6" t="str">
        <f>IF(B87&gt;1,B87,"")</f>
        <v/>
      </c>
      <c r="E113" s="33" t="str">
        <f>IF(D113="","",D113/C104)</f>
        <v/>
      </c>
    </row>
    <row r="114" spans="1:5" ht="17.100000000000001" customHeight="1" x14ac:dyDescent="0.2">
      <c r="A114" s="59" t="s">
        <v>79</v>
      </c>
      <c r="B114" s="60"/>
      <c r="C114" s="6"/>
      <c r="D114" s="6" t="str">
        <f>IF(B88&gt;1,B88,"")</f>
        <v/>
      </c>
      <c r="E114" s="33" t="str">
        <f>IF(D114="","",D114/C104)</f>
        <v/>
      </c>
    </row>
    <row r="115" spans="1:5" ht="17.100000000000001" customHeight="1" x14ac:dyDescent="0.2">
      <c r="A115" s="59" t="s">
        <v>80</v>
      </c>
      <c r="B115" s="60"/>
      <c r="C115" s="6"/>
      <c r="D115" s="6" t="str">
        <f>IF(B89&gt;1,B89,"")</f>
        <v/>
      </c>
      <c r="E115" s="33" t="str">
        <f>IF(D115="","",D115/C104)</f>
        <v/>
      </c>
    </row>
    <row r="116" spans="1:5" ht="17.100000000000001" customHeight="1" x14ac:dyDescent="0.2">
      <c r="A116" s="59" t="s">
        <v>81</v>
      </c>
      <c r="B116" s="60"/>
      <c r="C116" s="6"/>
      <c r="D116" s="6" t="str">
        <f>IF(B90&gt;1,B90,"")</f>
        <v/>
      </c>
      <c r="E116" s="33" t="str">
        <f>IF(D116="","",D116/C104)</f>
        <v/>
      </c>
    </row>
    <row r="117" spans="1:5" ht="17.100000000000001" customHeight="1" thickBot="1" x14ac:dyDescent="0.25">
      <c r="A117" s="63" t="s">
        <v>82</v>
      </c>
      <c r="B117" s="64"/>
      <c r="C117" s="34"/>
      <c r="D117" s="34" t="str">
        <f>IF(B85&gt;1,B85,"")</f>
        <v/>
      </c>
      <c r="E117" s="12" t="str">
        <f>IF(D117="","",D117/C104)</f>
        <v/>
      </c>
    </row>
    <row r="118" spans="1:5" s="2" customFormat="1" ht="17.100000000000001" customHeight="1" thickBot="1" x14ac:dyDescent="0.25">
      <c r="A118" s="55" t="s">
        <v>93</v>
      </c>
      <c r="B118" s="56"/>
      <c r="C118" s="35">
        <f>SUM(C107:C117)</f>
        <v>0</v>
      </c>
      <c r="D118" s="35">
        <f>SUM(D107:D117)</f>
        <v>0</v>
      </c>
      <c r="E118" s="36" t="e">
        <f>IF(D118="","",D118/C104)</f>
        <v>#DIV/0!</v>
      </c>
    </row>
    <row r="119" spans="1:5" ht="17.100000000000001" customHeight="1" x14ac:dyDescent="0.2">
      <c r="A119" s="20"/>
      <c r="B119" s="21"/>
      <c r="C119" s="21"/>
      <c r="D119" s="21"/>
      <c r="E119" s="21"/>
    </row>
  </sheetData>
  <mergeCells count="15">
    <mergeCell ref="B2:E2"/>
    <mergeCell ref="B3:E3"/>
    <mergeCell ref="A107:B107"/>
    <mergeCell ref="A108:B108"/>
    <mergeCell ref="A117:B117"/>
    <mergeCell ref="A118:B118"/>
    <mergeCell ref="A106:B106"/>
    <mergeCell ref="A113:B113"/>
    <mergeCell ref="A114:B114"/>
    <mergeCell ref="A115:B115"/>
    <mergeCell ref="A116:B116"/>
    <mergeCell ref="A109:B109"/>
    <mergeCell ref="A110:B110"/>
    <mergeCell ref="A111:B111"/>
    <mergeCell ref="A112:B112"/>
  </mergeCells>
  <phoneticPr fontId="0" type="noConversion"/>
  <conditionalFormatting sqref="E28 E101 E52 E60 E68 E78 E45 E83 E94 E38">
    <cfRule type="cellIs" dxfId="2" priority="1" stopIfTrue="1" operator="greaterThanOrEqual">
      <formula>$D28+0.05</formula>
    </cfRule>
  </conditionalFormatting>
  <conditionalFormatting sqref="D104">
    <cfRule type="cellIs" dxfId="1" priority="2" stopIfTrue="1" operator="lessThan">
      <formula>0</formula>
    </cfRule>
  </conditionalFormatting>
  <conditionalFormatting sqref="E104">
    <cfRule type="cellIs" dxfId="0" priority="3" stopIfTrue="1" operator="greaterThan">
      <formula>1</formula>
    </cfRule>
  </conditionalFormatting>
  <pageMargins left="0.75" right="0.75" top="1" bottom="1" header="0.5" footer="0.5"/>
  <pageSetup scale="98" orientation="portrait" r:id="rId1"/>
  <headerFooter alignWithMargins="0"/>
  <rowBreaks count="2" manualBreakCount="2">
    <brk id="38" max="16383" man="1"/>
    <brk id="7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Wellness Budget Discretionary Income Worksheet</dc:title>
  <dc:subject>Financial Wellness Worksheet</dc:subject>
  <dc:creator>Redwood Credit Union</dc:creator>
  <cp:keywords>budget finance income expense </cp:keywords>
  <cp:lastModifiedBy>nguy</cp:lastModifiedBy>
  <cp:lastPrinted>2010-11-08T18:21:12Z</cp:lastPrinted>
  <dcterms:created xsi:type="dcterms:W3CDTF">2010-10-18T18:10:42Z</dcterms:created>
  <dcterms:modified xsi:type="dcterms:W3CDTF">2012-10-24T22:53:52Z</dcterms:modified>
</cp:coreProperties>
</file>